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<sst xmlns="http://schemas.openxmlformats.org/spreadsheetml/2006/main" count="55" uniqueCount="28">
  <si>
    <t>2025年县级收益分配明细表（上半年）</t>
  </si>
  <si>
    <t>单位：人、元</t>
  </si>
  <si>
    <t>序号</t>
  </si>
  <si>
    <t>乡镇名称</t>
  </si>
  <si>
    <t>脱贫人口数</t>
  </si>
  <si>
    <t>柳河县鑫农农业发展有限公司收益分配金额（人均分配200元）</t>
  </si>
  <si>
    <t>15兆瓦光伏收益分配金额（人均分配400元）</t>
  </si>
  <si>
    <t>收益分配金额（人均分配600元）</t>
  </si>
  <si>
    <t>备注</t>
  </si>
  <si>
    <t>向 阳 镇</t>
  </si>
  <si>
    <t>驼腰岭镇</t>
  </si>
  <si>
    <t>三源浦镇</t>
  </si>
  <si>
    <t>柳 南 乡</t>
  </si>
  <si>
    <t>柳 河 镇</t>
  </si>
  <si>
    <t>姜家店乡</t>
  </si>
  <si>
    <t>亨 通 镇</t>
  </si>
  <si>
    <t>孤山子镇</t>
  </si>
  <si>
    <t>安 口 镇</t>
  </si>
  <si>
    <t>红 石 镇</t>
  </si>
  <si>
    <t>五道沟镇</t>
  </si>
  <si>
    <t>罗通山镇</t>
  </si>
  <si>
    <t>时家店乡</t>
  </si>
  <si>
    <t>凉 水 镇</t>
  </si>
  <si>
    <t>圣 水 镇</t>
  </si>
  <si>
    <t>中岗街道</t>
  </si>
  <si>
    <t>采胜街道</t>
  </si>
  <si>
    <t>导航街道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</si>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</sst>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8"/>
      <color theme="1"/>
      <name val="方正大标宋简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workbookViewId="0">
      <selection activeCell="D13" sqref="D13"/>
    </sheetView>
  </sheetViews>
  <sheetFormatPr defaultColWidth="9" defaultRowHeight="14.25" outlineLevelCol="6"/>
  <cols>
    <col min="2" max="2" width="13.75" customWidth="1"/>
    <col min="3" max="3" width="9.75" customWidth="1"/>
    <col min="4" max="4" width="20.75" customWidth="1"/>
    <col min="5" max="5" width="17.25" customWidth="1"/>
    <col min="6" max="6" width="12.125" customWidth="1"/>
    <col min="7" max="7" width="7.125" customWidth="1"/>
  </cols>
  <sheetData>
    <row r="1" customFormat="1" ht="23.25" spans="2:7">
      <c r="B1" s="15" t="s">
        <v>0</v>
      </c>
      <c r="C1" s="15"/>
      <c r="D1" s="15"/>
      <c r="E1" s="15"/>
      <c r="F1" s="15"/>
      <c r="G1" s="15"/>
    </row>
    <row r="2" customFormat="1" ht="20" customHeight="1" spans="2:7">
      <c r="B2" s="16" t="s">
        <v>1</v>
      </c>
      <c r="C2" s="16"/>
      <c r="D2" s="16"/>
      <c r="E2" s="16"/>
      <c r="F2" s="16"/>
      <c r="G2" s="16"/>
    </row>
    <row r="3" customFormat="1" ht="81" spans="1: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</row>
    <row r="4" ht="28" customHeight="1" spans="1:7">
      <c r="A4" s="18">
        <v>1</v>
      </c>
      <c r="B4" s="18" t="s">
        <v>9</v>
      </c>
      <c r="C4" s="19">
        <v>199</v>
      </c>
      <c r="D4" s="19">
        <f t="shared" ref="D4:D21" si="0">C4*200</f>
        <v>39800</v>
      </c>
      <c r="E4" s="19">
        <f t="shared" ref="E4:E21" si="1">C4*400</f>
        <v>79600</v>
      </c>
      <c r="F4" s="20">
        <f t="shared" ref="F4:F21" si="2">D4+E4</f>
        <v>119400</v>
      </c>
      <c r="G4" s="21"/>
    </row>
    <row r="5" ht="28" customHeight="1" spans="1:7">
      <c r="A5" s="18">
        <v>2</v>
      </c>
      <c r="B5" s="18" t="s">
        <v>10</v>
      </c>
      <c r="C5" s="19">
        <v>204</v>
      </c>
      <c r="D5" s="19">
        <f t="shared" si="0"/>
        <v>40800</v>
      </c>
      <c r="E5" s="19">
        <f t="shared" si="1"/>
        <v>81600</v>
      </c>
      <c r="F5" s="20">
        <f t="shared" si="2"/>
        <v>122400</v>
      </c>
      <c r="G5" s="21"/>
    </row>
    <row r="6" ht="28" customHeight="1" spans="1:7">
      <c r="A6" s="18">
        <v>3</v>
      </c>
      <c r="B6" s="22" t="s">
        <v>11</v>
      </c>
      <c r="C6" s="19">
        <v>302</v>
      </c>
      <c r="D6" s="19">
        <f t="shared" si="0"/>
        <v>60400</v>
      </c>
      <c r="E6" s="19">
        <f t="shared" si="1"/>
        <v>120800</v>
      </c>
      <c r="F6" s="20">
        <f t="shared" si="2"/>
        <v>181200</v>
      </c>
      <c r="G6" s="21"/>
    </row>
    <row r="7" ht="28" customHeight="1" spans="1:7">
      <c r="A7" s="18">
        <v>4</v>
      </c>
      <c r="B7" s="22" t="s">
        <v>12</v>
      </c>
      <c r="C7" s="19">
        <v>225</v>
      </c>
      <c r="D7" s="19">
        <f t="shared" si="0"/>
        <v>45000</v>
      </c>
      <c r="E7" s="19">
        <f t="shared" si="1"/>
        <v>90000</v>
      </c>
      <c r="F7" s="20">
        <f t="shared" si="2"/>
        <v>135000</v>
      </c>
      <c r="G7" s="21"/>
    </row>
    <row r="8" ht="28" customHeight="1" spans="1:7">
      <c r="A8" s="18">
        <v>5</v>
      </c>
      <c r="B8" s="23" t="s">
        <v>13</v>
      </c>
      <c r="C8" s="19">
        <v>251</v>
      </c>
      <c r="D8" s="19">
        <f t="shared" si="0"/>
        <v>50200</v>
      </c>
      <c r="E8" s="19">
        <f t="shared" si="1"/>
        <v>100400</v>
      </c>
      <c r="F8" s="20">
        <f t="shared" si="2"/>
        <v>150600</v>
      </c>
      <c r="G8" s="21"/>
    </row>
    <row r="9" ht="28" customHeight="1" spans="1:7">
      <c r="A9" s="18">
        <v>6</v>
      </c>
      <c r="B9" s="18" t="s">
        <v>14</v>
      </c>
      <c r="C9" s="19">
        <v>364</v>
      </c>
      <c r="D9" s="19">
        <f t="shared" si="0"/>
        <v>72800</v>
      </c>
      <c r="E9" s="19">
        <f t="shared" si="1"/>
        <v>145600</v>
      </c>
      <c r="F9" s="20">
        <f t="shared" si="2"/>
        <v>218400</v>
      </c>
      <c r="G9" s="21"/>
    </row>
    <row r="10" ht="28" customHeight="1" spans="1:7">
      <c r="A10" s="18">
        <v>7</v>
      </c>
      <c r="B10" s="18" t="s">
        <v>15</v>
      </c>
      <c r="C10" s="19">
        <v>487</v>
      </c>
      <c r="D10" s="19">
        <f t="shared" si="0"/>
        <v>97400</v>
      </c>
      <c r="E10" s="19">
        <f t="shared" si="1"/>
        <v>194800</v>
      </c>
      <c r="F10" s="20">
        <f t="shared" si="2"/>
        <v>292200</v>
      </c>
      <c r="G10" s="21"/>
    </row>
    <row r="11" ht="28" customHeight="1" spans="1:7">
      <c r="A11" s="18">
        <v>8</v>
      </c>
      <c r="B11" s="18" t="s">
        <v>16</v>
      </c>
      <c r="C11" s="19">
        <v>443</v>
      </c>
      <c r="D11" s="19">
        <f t="shared" si="0"/>
        <v>88600</v>
      </c>
      <c r="E11" s="19">
        <f t="shared" si="1"/>
        <v>177200</v>
      </c>
      <c r="F11" s="20">
        <f t="shared" si="2"/>
        <v>265800</v>
      </c>
      <c r="G11" s="21"/>
    </row>
    <row r="12" ht="28" customHeight="1" spans="1:7">
      <c r="A12" s="18">
        <v>9</v>
      </c>
      <c r="B12" s="23" t="s">
        <v>17</v>
      </c>
      <c r="C12" s="19">
        <v>391</v>
      </c>
      <c r="D12" s="19">
        <f t="shared" si="0"/>
        <v>78200</v>
      </c>
      <c r="E12" s="19">
        <f t="shared" si="1"/>
        <v>156400</v>
      </c>
      <c r="F12" s="20">
        <f t="shared" si="2"/>
        <v>234600</v>
      </c>
      <c r="G12" s="21"/>
    </row>
    <row r="13" customFormat="1" ht="28" customHeight="1" spans="1:7">
      <c r="A13" s="18">
        <v>10</v>
      </c>
      <c r="B13" s="18" t="s">
        <v>18</v>
      </c>
      <c r="C13" s="19">
        <v>615</v>
      </c>
      <c r="D13" s="19">
        <f t="shared" si="0"/>
        <v>123000</v>
      </c>
      <c r="E13" s="19">
        <f t="shared" si="1"/>
        <v>246000</v>
      </c>
      <c r="F13" s="20">
        <f t="shared" si="2"/>
        <v>369000</v>
      </c>
      <c r="G13" s="21"/>
    </row>
    <row r="14" ht="28" customHeight="1" spans="1:7">
      <c r="A14" s="18">
        <v>11</v>
      </c>
      <c r="B14" s="18" t="s">
        <v>19</v>
      </c>
      <c r="C14" s="19">
        <v>360</v>
      </c>
      <c r="D14" s="19">
        <f t="shared" si="0"/>
        <v>72000</v>
      </c>
      <c r="E14" s="19">
        <f t="shared" si="1"/>
        <v>144000</v>
      </c>
      <c r="F14" s="20">
        <f t="shared" si="2"/>
        <v>216000</v>
      </c>
      <c r="G14" s="21"/>
    </row>
    <row r="15" ht="28" customHeight="1" spans="1:7">
      <c r="A15" s="18">
        <v>12</v>
      </c>
      <c r="B15" s="18" t="s">
        <v>20</v>
      </c>
      <c r="C15" s="19">
        <v>452</v>
      </c>
      <c r="D15" s="19">
        <f t="shared" si="0"/>
        <v>90400</v>
      </c>
      <c r="E15" s="19">
        <f t="shared" si="1"/>
        <v>180800</v>
      </c>
      <c r="F15" s="20">
        <f t="shared" si="2"/>
        <v>271200</v>
      </c>
      <c r="G15" s="21"/>
    </row>
    <row r="16" ht="28" customHeight="1" spans="1:7">
      <c r="A16" s="18">
        <v>13</v>
      </c>
      <c r="B16" s="18" t="s">
        <v>21</v>
      </c>
      <c r="C16" s="19">
        <v>293</v>
      </c>
      <c r="D16" s="19">
        <f t="shared" si="0"/>
        <v>58600</v>
      </c>
      <c r="E16" s="19">
        <f t="shared" si="1"/>
        <v>117200</v>
      </c>
      <c r="F16" s="20">
        <f t="shared" si="2"/>
        <v>175800</v>
      </c>
      <c r="G16" s="21"/>
    </row>
    <row r="17" ht="28" customHeight="1" spans="1:7">
      <c r="A17" s="18">
        <v>14</v>
      </c>
      <c r="B17" s="18" t="s">
        <v>22</v>
      </c>
      <c r="C17" s="19">
        <v>287</v>
      </c>
      <c r="D17" s="19">
        <f t="shared" si="0"/>
        <v>57400</v>
      </c>
      <c r="E17" s="19">
        <f t="shared" si="1"/>
        <v>114800</v>
      </c>
      <c r="F17" s="20">
        <f t="shared" si="2"/>
        <v>172200</v>
      </c>
      <c r="G17" s="21"/>
    </row>
    <row r="18" customFormat="1" ht="28" customHeight="1" spans="1:7">
      <c r="A18" s="18">
        <v>15</v>
      </c>
      <c r="B18" s="18" t="s">
        <v>23</v>
      </c>
      <c r="C18" s="19">
        <v>518</v>
      </c>
      <c r="D18" s="19">
        <f t="shared" si="0"/>
        <v>103600</v>
      </c>
      <c r="E18" s="19">
        <f t="shared" si="1"/>
        <v>207200</v>
      </c>
      <c r="F18" s="20">
        <f t="shared" si="2"/>
        <v>310800</v>
      </c>
      <c r="G18" s="21"/>
    </row>
    <row r="19" ht="28" customHeight="1" spans="1:7">
      <c r="A19" s="18">
        <v>16</v>
      </c>
      <c r="B19" s="18" t="s">
        <v>24</v>
      </c>
      <c r="C19" s="19">
        <v>21</v>
      </c>
      <c r="D19" s="19">
        <f t="shared" si="0"/>
        <v>4200</v>
      </c>
      <c r="E19" s="19">
        <f t="shared" si="1"/>
        <v>8400</v>
      </c>
      <c r="F19" s="20">
        <f t="shared" si="2"/>
        <v>12600</v>
      </c>
      <c r="G19" s="21"/>
    </row>
    <row r="20" ht="28" customHeight="1" spans="1:7">
      <c r="A20" s="18">
        <v>17</v>
      </c>
      <c r="B20" s="18" t="s">
        <v>25</v>
      </c>
      <c r="C20" s="19">
        <v>10</v>
      </c>
      <c r="D20" s="19">
        <f t="shared" si="0"/>
        <v>2000</v>
      </c>
      <c r="E20" s="19">
        <f t="shared" si="1"/>
        <v>4000</v>
      </c>
      <c r="F20" s="20">
        <f t="shared" si="2"/>
        <v>6000</v>
      </c>
      <c r="G20" s="21"/>
    </row>
    <row r="21" ht="28" customHeight="1" spans="1:7">
      <c r="A21" s="18">
        <v>18</v>
      </c>
      <c r="B21" s="18" t="s">
        <v>26</v>
      </c>
      <c r="C21" s="19">
        <v>2</v>
      </c>
      <c r="D21" s="19">
        <f t="shared" si="0"/>
        <v>400</v>
      </c>
      <c r="E21" s="19">
        <f t="shared" si="1"/>
        <v>800</v>
      </c>
      <c r="F21" s="20">
        <f t="shared" si="2"/>
        <v>1200</v>
      </c>
      <c r="G21" s="21"/>
    </row>
    <row r="22" customFormat="1" ht="28" customHeight="1" spans="1:7">
      <c r="A22" s="24" t="s">
        <v>27</v>
      </c>
      <c r="B22" s="25"/>
      <c r="C22" s="26">
        <f>SUM(C4:C21)</f>
        <v>5424</v>
      </c>
      <c r="D22" s="26">
        <f>SUM(D4:D21)</f>
        <v>1084800</v>
      </c>
      <c r="E22" s="26">
        <f>SUM(E4:E21)</f>
        <v>2169600</v>
      </c>
      <c r="F22" s="26">
        <f>SUM(F4:F21)</f>
        <v>3254400</v>
      </c>
      <c r="G22" s="27"/>
    </row>
  </sheetData>
  <mergeCells count="3">
    <mergeCell ref="B1:G1"/>
    <mergeCell ref="B2:G2"/>
    <mergeCell ref="A22:B22"/>
  </mergeCells>
  <pageMargins left="0.75" right="0.75" top="1" bottom="1" header="0.5" footer="0.5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3" workbookViewId="0">
      <selection activeCell="C11" sqref="C11"/>
    </sheetView>
  </sheetViews>
  <sheetFormatPr defaultColWidth="9" defaultRowHeight="14.25" outlineLevelCol="5"/>
  <cols>
    <col min="1" max="1" width="13.75" style="1" customWidth="1"/>
    <col min="2" max="2" width="9.75" style="1" customWidth="1"/>
    <col min="3" max="3" width="20.75" style="1" customWidth="1"/>
    <col min="4" max="4" width="17.25" style="1" customWidth="1"/>
    <col min="5" max="5" width="12.125" style="1" customWidth="1"/>
    <col min="6" max="6" width="7.125" style="1" customWidth="1"/>
    <col min="7" max="16384" width="9" style="1"/>
  </cols>
  <sheetData>
    <row r="1" ht="23.25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3"/>
      <c r="C2" s="3"/>
      <c r="D2" s="3"/>
      <c r="E2" s="3"/>
      <c r="F2" s="3"/>
    </row>
    <row r="3" ht="81" spans="1:6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ht="28" customHeight="1" spans="1:6">
      <c r="A4" s="5" t="s">
        <v>9</v>
      </c>
      <c r="B4" s="6">
        <v>199</v>
      </c>
      <c r="C4" s="6">
        <f t="shared" ref="C4:C21" si="0">B4*200</f>
        <v>39800</v>
      </c>
      <c r="D4" s="6">
        <f t="shared" ref="D4:D21" si="1">B4*400</f>
        <v>79600</v>
      </c>
      <c r="E4" s="6">
        <f t="shared" ref="E4:E21" si="2">C4+D4</f>
        <v>119400</v>
      </c>
      <c r="F4" s="7"/>
    </row>
    <row r="5" ht="28" customHeight="1" spans="1:6">
      <c r="A5" s="5" t="s">
        <v>10</v>
      </c>
      <c r="B5" s="6">
        <v>204</v>
      </c>
      <c r="C5" s="6">
        <f t="shared" si="0"/>
        <v>40800</v>
      </c>
      <c r="D5" s="6">
        <f t="shared" si="1"/>
        <v>81600</v>
      </c>
      <c r="E5" s="6">
        <f t="shared" si="2"/>
        <v>122400</v>
      </c>
      <c r="F5" s="7"/>
    </row>
    <row r="6" ht="28" customHeight="1" spans="1:6">
      <c r="A6" s="8" t="s">
        <v>11</v>
      </c>
      <c r="B6" s="6">
        <v>302</v>
      </c>
      <c r="C6" s="6">
        <f t="shared" si="0"/>
        <v>60400</v>
      </c>
      <c r="D6" s="6">
        <f t="shared" si="1"/>
        <v>120800</v>
      </c>
      <c r="E6" s="6">
        <f t="shared" si="2"/>
        <v>181200</v>
      </c>
      <c r="F6" s="7"/>
    </row>
    <row r="7" ht="28" customHeight="1" spans="1:6">
      <c r="A7" s="8" t="s">
        <v>12</v>
      </c>
      <c r="B7" s="6">
        <v>225</v>
      </c>
      <c r="C7" s="6">
        <f t="shared" si="0"/>
        <v>45000</v>
      </c>
      <c r="D7" s="6">
        <f t="shared" si="1"/>
        <v>90000</v>
      </c>
      <c r="E7" s="6">
        <f t="shared" si="2"/>
        <v>135000</v>
      </c>
      <c r="F7" s="7"/>
    </row>
    <row r="8" ht="28" customHeight="1" spans="1:6">
      <c r="A8" s="9" t="s">
        <v>13</v>
      </c>
      <c r="B8" s="6">
        <v>251</v>
      </c>
      <c r="C8" s="6">
        <f t="shared" si="0"/>
        <v>50200</v>
      </c>
      <c r="D8" s="6">
        <f t="shared" si="1"/>
        <v>100400</v>
      </c>
      <c r="E8" s="6">
        <f t="shared" si="2"/>
        <v>150600</v>
      </c>
      <c r="F8" s="7"/>
    </row>
    <row r="9" ht="28" customHeight="1" spans="1:6">
      <c r="A9" s="10" t="s">
        <v>14</v>
      </c>
      <c r="B9" s="11">
        <v>364</v>
      </c>
      <c r="C9" s="11">
        <f t="shared" si="0"/>
        <v>72800</v>
      </c>
      <c r="D9" s="11">
        <f t="shared" si="1"/>
        <v>145600</v>
      </c>
      <c r="E9" s="11">
        <f t="shared" si="2"/>
        <v>218400</v>
      </c>
      <c r="F9" s="12"/>
    </row>
    <row r="10" ht="28" customHeight="1" spans="1:6">
      <c r="A10" s="5" t="s">
        <v>15</v>
      </c>
      <c r="B10" s="6">
        <v>487</v>
      </c>
      <c r="C10" s="6">
        <f t="shared" si="0"/>
        <v>97400</v>
      </c>
      <c r="D10" s="6">
        <f t="shared" si="1"/>
        <v>194800</v>
      </c>
      <c r="E10" s="6">
        <f t="shared" si="2"/>
        <v>292200</v>
      </c>
      <c r="F10" s="7"/>
    </row>
    <row r="11" ht="28" customHeight="1" spans="1:6">
      <c r="A11" s="5" t="s">
        <v>16</v>
      </c>
      <c r="B11" s="6">
        <v>443</v>
      </c>
      <c r="C11" s="6">
        <f t="shared" si="0"/>
        <v>88600</v>
      </c>
      <c r="D11" s="6">
        <f t="shared" si="1"/>
        <v>177200</v>
      </c>
      <c r="E11" s="6">
        <f t="shared" si="2"/>
        <v>265800</v>
      </c>
      <c r="F11" s="7"/>
    </row>
    <row r="12" ht="28" customHeight="1" spans="1:6">
      <c r="A12" s="9" t="s">
        <v>17</v>
      </c>
      <c r="B12" s="6">
        <v>391</v>
      </c>
      <c r="C12" s="6">
        <f t="shared" si="0"/>
        <v>78200</v>
      </c>
      <c r="D12" s="6">
        <f t="shared" si="1"/>
        <v>156400</v>
      </c>
      <c r="E12" s="6">
        <f t="shared" si="2"/>
        <v>234600</v>
      </c>
      <c r="F12" s="7"/>
    </row>
    <row r="13" ht="28" customHeight="1" spans="1:6">
      <c r="A13" s="5" t="s">
        <v>18</v>
      </c>
      <c r="B13" s="6">
        <v>615</v>
      </c>
      <c r="C13" s="6">
        <f t="shared" si="0"/>
        <v>123000</v>
      </c>
      <c r="D13" s="6">
        <f t="shared" si="1"/>
        <v>246000</v>
      </c>
      <c r="E13" s="6">
        <f t="shared" si="2"/>
        <v>369000</v>
      </c>
      <c r="F13" s="7"/>
    </row>
    <row r="14" ht="28" customHeight="1" spans="1:6">
      <c r="A14" s="5" t="s">
        <v>19</v>
      </c>
      <c r="B14" s="6">
        <v>360</v>
      </c>
      <c r="C14" s="6">
        <f t="shared" si="0"/>
        <v>72000</v>
      </c>
      <c r="D14" s="6">
        <f t="shared" si="1"/>
        <v>144000</v>
      </c>
      <c r="E14" s="6">
        <f t="shared" si="2"/>
        <v>216000</v>
      </c>
      <c r="F14" s="7"/>
    </row>
    <row r="15" ht="28" customHeight="1" spans="1:6">
      <c r="A15" s="5" t="s">
        <v>20</v>
      </c>
      <c r="B15" s="6">
        <v>452</v>
      </c>
      <c r="C15" s="6">
        <f t="shared" si="0"/>
        <v>90400</v>
      </c>
      <c r="D15" s="6">
        <f t="shared" si="1"/>
        <v>180800</v>
      </c>
      <c r="E15" s="6">
        <f t="shared" si="2"/>
        <v>271200</v>
      </c>
      <c r="F15" s="7"/>
    </row>
    <row r="16" ht="28" customHeight="1" spans="1:6">
      <c r="A16" s="5" t="s">
        <v>21</v>
      </c>
      <c r="B16" s="6">
        <v>293</v>
      </c>
      <c r="C16" s="6">
        <f t="shared" si="0"/>
        <v>58600</v>
      </c>
      <c r="D16" s="6">
        <f t="shared" si="1"/>
        <v>117200</v>
      </c>
      <c r="E16" s="6">
        <f t="shared" si="2"/>
        <v>175800</v>
      </c>
      <c r="F16" s="7"/>
    </row>
    <row r="17" ht="28" customHeight="1" spans="1:6">
      <c r="A17" s="10" t="s">
        <v>22</v>
      </c>
      <c r="B17" s="11">
        <v>287</v>
      </c>
      <c r="C17" s="11">
        <f t="shared" si="0"/>
        <v>57400</v>
      </c>
      <c r="D17" s="11">
        <f t="shared" si="1"/>
        <v>114800</v>
      </c>
      <c r="E17" s="11">
        <f t="shared" si="2"/>
        <v>172200</v>
      </c>
      <c r="F17" s="12"/>
    </row>
    <row r="18" ht="28" customHeight="1" spans="1:6">
      <c r="A18" s="5" t="s">
        <v>23</v>
      </c>
      <c r="B18" s="6">
        <v>518</v>
      </c>
      <c r="C18" s="6">
        <f t="shared" si="0"/>
        <v>103600</v>
      </c>
      <c r="D18" s="6">
        <f t="shared" si="1"/>
        <v>207200</v>
      </c>
      <c r="E18" s="6">
        <f t="shared" si="2"/>
        <v>310800</v>
      </c>
      <c r="F18" s="7"/>
    </row>
    <row r="19" ht="28" customHeight="1" spans="1:6">
      <c r="A19" s="5" t="s">
        <v>24</v>
      </c>
      <c r="B19" s="6">
        <v>21</v>
      </c>
      <c r="C19" s="6">
        <f t="shared" si="0"/>
        <v>4200</v>
      </c>
      <c r="D19" s="6">
        <f t="shared" si="1"/>
        <v>8400</v>
      </c>
      <c r="E19" s="6">
        <f t="shared" si="2"/>
        <v>12600</v>
      </c>
      <c r="F19" s="7"/>
    </row>
    <row r="20" ht="28" customHeight="1" spans="1:6">
      <c r="A20" s="5" t="s">
        <v>25</v>
      </c>
      <c r="B20" s="6">
        <v>10</v>
      </c>
      <c r="C20" s="6">
        <f t="shared" si="0"/>
        <v>2000</v>
      </c>
      <c r="D20" s="6">
        <f t="shared" si="1"/>
        <v>4000</v>
      </c>
      <c r="E20" s="6">
        <f t="shared" si="2"/>
        <v>6000</v>
      </c>
      <c r="F20" s="7"/>
    </row>
    <row r="21" ht="28" customHeight="1" spans="1:6">
      <c r="A21" s="5" t="s">
        <v>26</v>
      </c>
      <c r="B21" s="6">
        <v>2</v>
      </c>
      <c r="C21" s="6">
        <f t="shared" si="0"/>
        <v>400</v>
      </c>
      <c r="D21" s="6">
        <f t="shared" si="1"/>
        <v>800</v>
      </c>
      <c r="E21" s="6">
        <f t="shared" si="2"/>
        <v>1200</v>
      </c>
      <c r="F21" s="7"/>
    </row>
    <row r="22" ht="28" customHeight="1" spans="1:6">
      <c r="A22" s="13" t="s">
        <v>27</v>
      </c>
      <c r="B22" s="13">
        <f>SUM(B4:B21)</f>
        <v>5424</v>
      </c>
      <c r="C22" s="13">
        <f>SUM(C4:C21)</f>
        <v>1084800</v>
      </c>
      <c r="D22" s="13">
        <f>SUM(D4:D21)</f>
        <v>2169600</v>
      </c>
      <c r="E22" s="13">
        <f>SUM(E4:E21)</f>
        <v>3254400</v>
      </c>
      <c r="F22" s="14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hgty</dc:creator>
  <cp:lastModifiedBy>夜痕1418200105</cp:lastModifiedBy>
  <dcterms:created xsi:type="dcterms:W3CDTF">2023-04-19T06:06:00Z</dcterms:created>
  <dcterms:modified xsi:type="dcterms:W3CDTF">2025-04-29T08:28:07Z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31DB31760C08411B95C8EF2FBFFEB84B_11</vt:lpwstr>
  </property>
  <property fmtid="{D5CDD505-2E9C-101B-9397-08002B2CF9AE}" pid="3" name="KSOProductBuildVer">
    <vt:lpwstr>2052-12.1.0.20784</vt:lpwstr>
  </property>
</Properties>
</file>