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<sst xmlns="http://schemas.openxmlformats.org/spreadsheetml/2006/main" count="91" uniqueCount="85">
  <si>
    <t>录入14表</t>
  </si>
  <si>
    <t>科目编码</t>
  </si>
  <si>
    <t>预算科目</t>
  </si>
  <si>
    <t>预算数</t>
  </si>
  <si>
    <t>调整预算数</t>
  </si>
  <si>
    <t>决算数</t>
  </si>
  <si>
    <t>国有资本经营预算收入</t>
  </si>
  <si>
    <t>国有资本经营预算支出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</si>
  <si>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</si>
  <si>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</si>
  <si>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</si>
  <si>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</si>
  <si>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</si>
  <si>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</si>
  <si>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</si>
  <si>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</si>
  <si>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</si>
  <si>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</si>
  <si>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</si>
  <si>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</si>
  <si>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“三供一业”移交补助支出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</si>
  <si>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</si>
  <si>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</si>
  <si>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</si>
  <si>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</si>
  <si>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钢铁企业利润收入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</si>
  <si>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</si>
  <si>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</si>
  <si>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</si>
  <si>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</si>
  <si>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</si>
  <si>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</si>
  <si>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</si>
  <si>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</si>
  <si>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金融企业改革性支出</t>
  </si>
  <si>
    <t xml:space="preserve">      投资服务企业利润收入</t>
  </si>
  <si>
    <t xml:space="preserve">    其他解决历史遗留问题及改革成本支出</t>
  </si>
  <si>
    <t xml:space="preserve">      纺织轻工企业利润收入</t>
  </si>
  <si>
    <t xml:space="preserve">  国有企业资本金注入</t>
  </si>
  <si>
    <t xml:space="preserve">      贸易企业利润收入</t>
  </si>
  <si>
    <t xml:space="preserve">    国有经济结构调整支出</t>
  </si>
  <si>
    <t xml:space="preserve">      建筑施工企业利润收入</t>
  </si>
  <si>
    <t xml:space="preserve">    公益性设施投资支出</t>
  </si>
  <si>
    <t xml:space="preserve">      房地产企业利润收入</t>
  </si>
  <si>
    <t xml:space="preserve">    前瞻性战略性产业发展支出</t>
  </si>
  <si>
    <t xml:space="preserve">      建材企业利润收入</t>
  </si>
  <si>
    <t xml:space="preserve">    生态环境保护支出</t>
  </si>
  <si>
    <t xml:space="preserve">      境外企业利润收入</t>
  </si>
  <si>
    <t xml:space="preserve">    支持科技进步支出</t>
  </si>
  <si>
    <t xml:space="preserve">      对外合作企业利润收入</t>
  </si>
  <si>
    <t xml:space="preserve">    保障国家经济安全支出</t>
  </si>
  <si>
    <t xml:space="preserve">      医药企业利润收入</t>
  </si>
  <si>
    <t xml:space="preserve">    金融企业资本性支出</t>
  </si>
  <si>
    <t xml:space="preserve">      农林牧渔企业利润收入</t>
  </si>
  <si>
    <t xml:space="preserve">    其他国有企业资本金注入</t>
  </si>
  <si>
    <t xml:space="preserve">      邮政企业利润收入</t>
  </si>
  <si>
    <t xml:space="preserve">  国有企业政策性补贴(款)</t>
  </si>
  <si>
    <t xml:space="preserve">      军工企业利润收入</t>
  </si>
  <si>
    <t xml:space="preserve">    国有企业政策性补贴(项)</t>
  </si>
  <si>
    <t xml:space="preserve">      转制科研院所利润收入</t>
  </si>
  <si>
    <t xml:space="preserve">  其他国有资本经营预算支出(款)</t>
  </si>
  <si>
    <t xml:space="preserve">      地质勘查企业利润收入</t>
  </si>
  <si>
    <t xml:space="preserve">    其他国有资本经营预算支出(项)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</si>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</sst>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  <bgColor rgb="FF66FF99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6">
    <xf numFmtId="0" fontId="0" fillId="0" borderId="0" xfId="0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horizontal="right" vertical="center"/>
    </xf>
    <xf numFmtId="3" fontId="4" fillId="6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24635;&#20915;&#31639;&#21382;&#21490;&#36164;&#26009;&#12305;\&#21382;&#24180;&#24635;&#20915;&#31639;\2024&#24180;&#24635;&#20915;&#31639;\&#36130;&#25919;&#24635;&#20915;&#31639;&#25253;&#34920;_2024&#24180;_&#26611;&#27827;&#21439;&#65288;&#24405;&#20837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柳河县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G14" sqref="G14"/>
    </sheetView>
  </sheetViews>
  <sheetFormatPr defaultColWidth="12.125" defaultRowHeight="17.15" customHeight="1"/>
  <cols>
    <col min="1" max="1" width="12.125" style="1"/>
    <col min="2" max="2" width="39.775" style="2" customWidth="1"/>
    <col min="3" max="5" width="16.5583333333333" style="2" customWidth="1"/>
    <col min="6" max="6" width="12.125" style="1"/>
    <col min="7" max="7" width="37.225" style="2" customWidth="1"/>
    <col min="8" max="10" width="16.5583333333333" style="2" customWidth="1"/>
    <col min="11" max="16384" width="12.125" style="1"/>
  </cols>
  <sheetData>
    <row r="1" s="1" customFormat="1" ht="33.75" customHeight="1" spans="1:10">
      <c r="A1" s="3" t="str">
        <f>'[1]##BASEINFO'!$B$2&amp;"度"&amp;'[1]##BASEINFO'!$B$7&amp;"国有资本经营预算收支决算表"</f>
        <v>2024年度柳河县国有资本经营预算收支决算表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.25" customHeight="1" spans="1:1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4" t="str">
        <f>"单位："&amp;'[1]##BASEINFO'!$B$19</f>
        <v>单位：万元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17.25" customHeight="1" spans="1:10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</row>
    <row r="5" s="1" customFormat="1" ht="17.25" customHeight="1" spans="1:10">
      <c r="A5" s="5"/>
      <c r="B5" s="5" t="s">
        <v>6</v>
      </c>
      <c r="C5" s="6">
        <f>C6</f>
        <v>0</v>
      </c>
      <c r="D5" s="6">
        <f>D6</f>
        <v>0</v>
      </c>
      <c r="E5" s="6">
        <f>E6</f>
        <v>0</v>
      </c>
      <c r="F5" s="7"/>
      <c r="G5" s="5" t="s">
        <v>7</v>
      </c>
      <c r="H5" s="6">
        <f t="shared" ref="H5:J5" si="0">H6+H9</f>
        <v>0</v>
      </c>
      <c r="I5" s="6">
        <f t="shared" si="0"/>
        <v>0</v>
      </c>
      <c r="J5" s="6">
        <f t="shared" si="0"/>
        <v>0</v>
      </c>
    </row>
    <row r="6" s="1" customFormat="1" ht="17.25" customHeight="1" spans="1:10">
      <c r="A6" s="7">
        <v>103</v>
      </c>
      <c r="B6" s="8" t="s">
        <v>8</v>
      </c>
      <c r="C6" s="6">
        <f t="shared" ref="C6:J6" si="1">C7</f>
        <v>0</v>
      </c>
      <c r="D6" s="6">
        <f t="shared" si="1"/>
        <v>0</v>
      </c>
      <c r="E6" s="6">
        <f t="shared" si="1"/>
        <v>0</v>
      </c>
      <c r="F6" s="7">
        <v>208</v>
      </c>
      <c r="G6" s="8" t="s">
        <v>9</v>
      </c>
      <c r="H6" s="6">
        <f t="shared" si="1"/>
        <v>0</v>
      </c>
      <c r="I6" s="6">
        <f t="shared" si="1"/>
        <v>0</v>
      </c>
      <c r="J6" s="6">
        <f t="shared" si="1"/>
        <v>0</v>
      </c>
    </row>
    <row r="7" s="1" customFormat="1" ht="17.25" customHeight="1" spans="1:10">
      <c r="A7" s="7">
        <v>10306</v>
      </c>
      <c r="B7" s="8" t="s">
        <v>10</v>
      </c>
      <c r="C7" s="6">
        <f>C8+C40+C45+C51+C55</f>
        <v>0</v>
      </c>
      <c r="D7" s="6">
        <f>D8+D40+D45+D51+D55</f>
        <v>0</v>
      </c>
      <c r="E7" s="6">
        <f>E8+E40+E45+E51+E55</f>
        <v>0</v>
      </c>
      <c r="F7" s="7">
        <v>20804</v>
      </c>
      <c r="G7" s="8" t="s">
        <v>11</v>
      </c>
      <c r="H7" s="6">
        <f t="shared" ref="H7:J7" si="2">H8</f>
        <v>0</v>
      </c>
      <c r="I7" s="6">
        <f t="shared" si="2"/>
        <v>0</v>
      </c>
      <c r="J7" s="6">
        <f t="shared" si="2"/>
        <v>0</v>
      </c>
    </row>
    <row r="8" s="1" customFormat="1" ht="17.25" customHeight="1" spans="1:10">
      <c r="A8" s="7">
        <v>1030601</v>
      </c>
      <c r="B8" s="8" t="s">
        <v>12</v>
      </c>
      <c r="C8" s="6">
        <f>SUM(C9:C39)</f>
        <v>0</v>
      </c>
      <c r="D8" s="6">
        <f>SUM(D9:D39)</f>
        <v>0</v>
      </c>
      <c r="E8" s="6">
        <f>SUM(E9:E39)</f>
        <v>0</v>
      </c>
      <c r="F8" s="7">
        <v>2080451</v>
      </c>
      <c r="G8" s="9" t="s">
        <v>13</v>
      </c>
      <c r="H8" s="10"/>
      <c r="I8" s="10"/>
      <c r="J8" s="24"/>
    </row>
    <row r="9" s="1" customFormat="1" ht="17.25" customHeight="1" spans="1:10">
      <c r="A9" s="7">
        <v>103060103</v>
      </c>
      <c r="B9" s="9" t="s">
        <v>14</v>
      </c>
      <c r="C9" s="10"/>
      <c r="D9" s="10"/>
      <c r="E9" s="11"/>
      <c r="F9" s="7">
        <v>223</v>
      </c>
      <c r="G9" s="8" t="s">
        <v>7</v>
      </c>
      <c r="H9" s="6">
        <f t="shared" ref="H9:J9" si="3">H10+H21+H30+H32</f>
        <v>0</v>
      </c>
      <c r="I9" s="6">
        <f t="shared" si="3"/>
        <v>0</v>
      </c>
      <c r="J9" s="6">
        <f t="shared" si="3"/>
        <v>0</v>
      </c>
    </row>
    <row r="10" s="1" customFormat="1" ht="17.25" customHeight="1" spans="1:10">
      <c r="A10" s="7">
        <v>103060104</v>
      </c>
      <c r="B10" s="9" t="s">
        <v>15</v>
      </c>
      <c r="C10" s="10"/>
      <c r="D10" s="10"/>
      <c r="E10" s="12"/>
      <c r="F10" s="13">
        <v>22301</v>
      </c>
      <c r="G10" s="8" t="s">
        <v>16</v>
      </c>
      <c r="H10" s="6">
        <f t="shared" ref="H10:J10" si="4">SUM(H11:H20)</f>
        <v>0</v>
      </c>
      <c r="I10" s="6">
        <f t="shared" si="4"/>
        <v>0</v>
      </c>
      <c r="J10" s="6">
        <f t="shared" si="4"/>
        <v>0</v>
      </c>
    </row>
    <row r="11" s="1" customFormat="1" ht="17.25" customHeight="1" spans="1:10">
      <c r="A11" s="7">
        <v>103060105</v>
      </c>
      <c r="B11" s="9" t="s">
        <v>17</v>
      </c>
      <c r="C11" s="10"/>
      <c r="D11" s="10"/>
      <c r="E11" s="14"/>
      <c r="F11" s="7">
        <v>2230101</v>
      </c>
      <c r="G11" s="9" t="s">
        <v>18</v>
      </c>
      <c r="H11" s="10"/>
      <c r="I11" s="10"/>
      <c r="J11" s="24"/>
    </row>
    <row r="12" s="1" customFormat="1" ht="17.25" customHeight="1" spans="1:10">
      <c r="A12" s="7">
        <v>103060106</v>
      </c>
      <c r="B12" s="9" t="s">
        <v>19</v>
      </c>
      <c r="C12" s="10"/>
      <c r="D12" s="10"/>
      <c r="E12" s="12"/>
      <c r="F12" s="7">
        <v>2230102</v>
      </c>
      <c r="G12" s="9" t="s">
        <v>20</v>
      </c>
      <c r="H12" s="10"/>
      <c r="I12" s="10"/>
      <c r="J12" s="24"/>
    </row>
    <row r="13" s="1" customFormat="1" ht="17.25" customHeight="1" spans="1:10">
      <c r="A13" s="7">
        <v>103060107</v>
      </c>
      <c r="B13" s="9" t="s">
        <v>21</v>
      </c>
      <c r="C13" s="10"/>
      <c r="D13" s="10"/>
      <c r="E13" s="12"/>
      <c r="F13" s="7">
        <v>2230103</v>
      </c>
      <c r="G13" s="9" t="s">
        <v>22</v>
      </c>
      <c r="H13" s="10"/>
      <c r="I13" s="10"/>
      <c r="J13" s="24"/>
    </row>
    <row r="14" s="1" customFormat="1" ht="17.25" customHeight="1" spans="1:10">
      <c r="A14" s="7">
        <v>103060108</v>
      </c>
      <c r="B14" s="9" t="s">
        <v>23</v>
      </c>
      <c r="C14" s="10"/>
      <c r="D14" s="10"/>
      <c r="E14" s="12"/>
      <c r="F14" s="7">
        <v>2230104</v>
      </c>
      <c r="G14" s="9" t="s">
        <v>24</v>
      </c>
      <c r="H14" s="10"/>
      <c r="I14" s="10"/>
      <c r="J14" s="24"/>
    </row>
    <row r="15" s="1" customFormat="1" ht="17.25" customHeight="1" spans="1:10">
      <c r="A15" s="7">
        <v>103060109</v>
      </c>
      <c r="B15" s="9" t="s">
        <v>25</v>
      </c>
      <c r="C15" s="10"/>
      <c r="D15" s="10"/>
      <c r="E15" s="12"/>
      <c r="F15" s="7">
        <v>2230105</v>
      </c>
      <c r="G15" s="9" t="s">
        <v>26</v>
      </c>
      <c r="H15" s="10"/>
      <c r="I15" s="10"/>
      <c r="J15" s="24"/>
    </row>
    <row r="16" s="1" customFormat="1" ht="17.25" customHeight="1" spans="1:10">
      <c r="A16" s="7">
        <v>103060112</v>
      </c>
      <c r="B16" s="9" t="s">
        <v>27</v>
      </c>
      <c r="C16" s="10"/>
      <c r="D16" s="10"/>
      <c r="E16" s="12"/>
      <c r="F16" s="7">
        <v>2230106</v>
      </c>
      <c r="G16" s="9" t="s">
        <v>28</v>
      </c>
      <c r="H16" s="10"/>
      <c r="I16" s="10"/>
      <c r="J16" s="24"/>
    </row>
    <row r="17" s="1" customFormat="1" ht="17.25" customHeight="1" spans="1:10">
      <c r="A17" s="7">
        <v>103060113</v>
      </c>
      <c r="B17" s="9" t="s">
        <v>29</v>
      </c>
      <c r="C17" s="10"/>
      <c r="D17" s="10"/>
      <c r="E17" s="12"/>
      <c r="F17" s="7">
        <v>2230107</v>
      </c>
      <c r="G17" s="9" t="s">
        <v>30</v>
      </c>
      <c r="H17" s="10"/>
      <c r="I17" s="10"/>
      <c r="J17" s="24"/>
    </row>
    <row r="18" s="1" customFormat="1" ht="17.25" customHeight="1" spans="1:10">
      <c r="A18" s="7">
        <v>103060114</v>
      </c>
      <c r="B18" s="9" t="s">
        <v>31</v>
      </c>
      <c r="C18" s="10"/>
      <c r="D18" s="10"/>
      <c r="E18" s="12"/>
      <c r="F18" s="7">
        <v>2230108</v>
      </c>
      <c r="G18" s="9" t="s">
        <v>32</v>
      </c>
      <c r="H18" s="10"/>
      <c r="I18" s="10"/>
      <c r="J18" s="24"/>
    </row>
    <row r="19" s="1" customFormat="1" ht="17.25" customHeight="1" spans="1:10">
      <c r="A19" s="7">
        <v>103060115</v>
      </c>
      <c r="B19" s="9" t="s">
        <v>33</v>
      </c>
      <c r="C19" s="10"/>
      <c r="D19" s="10"/>
      <c r="E19" s="12"/>
      <c r="F19" s="7">
        <v>2230109</v>
      </c>
      <c r="G19" s="15" t="s">
        <v>34</v>
      </c>
      <c r="H19" s="10"/>
      <c r="I19" s="10"/>
      <c r="J19" s="24"/>
    </row>
    <row r="20" s="1" customFormat="1" ht="17.25" customHeight="1" spans="1:10">
      <c r="A20" s="7">
        <v>103060116</v>
      </c>
      <c r="B20" s="9" t="s">
        <v>35</v>
      </c>
      <c r="C20" s="10"/>
      <c r="D20" s="10"/>
      <c r="E20" s="12"/>
      <c r="F20" s="7">
        <v>2230199</v>
      </c>
      <c r="G20" s="9" t="s">
        <v>36</v>
      </c>
      <c r="H20" s="10"/>
      <c r="I20" s="10"/>
      <c r="J20" s="24"/>
    </row>
    <row r="21" s="1" customFormat="1" ht="17.25" customHeight="1" spans="1:10">
      <c r="A21" s="7">
        <v>103060117</v>
      </c>
      <c r="B21" s="9" t="s">
        <v>37</v>
      </c>
      <c r="C21" s="10"/>
      <c r="D21" s="10"/>
      <c r="E21" s="12"/>
      <c r="F21" s="7">
        <v>22302</v>
      </c>
      <c r="G21" s="8" t="s">
        <v>38</v>
      </c>
      <c r="H21" s="6">
        <f t="shared" ref="H21:J21" si="5">SUM(H22:H29)</f>
        <v>0</v>
      </c>
      <c r="I21" s="6">
        <f t="shared" si="5"/>
        <v>0</v>
      </c>
      <c r="J21" s="6">
        <f t="shared" si="5"/>
        <v>0</v>
      </c>
    </row>
    <row r="22" s="1" customFormat="1" ht="17.25" customHeight="1" spans="1:10">
      <c r="A22" s="7">
        <v>103060118</v>
      </c>
      <c r="B22" s="9" t="s">
        <v>39</v>
      </c>
      <c r="C22" s="10"/>
      <c r="D22" s="10"/>
      <c r="E22" s="12"/>
      <c r="F22" s="7">
        <v>2230201</v>
      </c>
      <c r="G22" s="9" t="s">
        <v>40</v>
      </c>
      <c r="H22" s="10"/>
      <c r="I22" s="10"/>
      <c r="J22" s="24"/>
    </row>
    <row r="23" s="1" customFormat="1" ht="17.25" customHeight="1" spans="1:10">
      <c r="A23" s="7">
        <v>103060119</v>
      </c>
      <c r="B23" s="9" t="s">
        <v>41</v>
      </c>
      <c r="C23" s="10"/>
      <c r="D23" s="10"/>
      <c r="E23" s="12"/>
      <c r="F23" s="16">
        <v>2230202</v>
      </c>
      <c r="G23" s="17" t="s">
        <v>42</v>
      </c>
      <c r="H23" s="10"/>
      <c r="I23" s="10"/>
      <c r="J23" s="25"/>
    </row>
    <row r="24" s="1" customFormat="1" ht="17.25" customHeight="1" spans="1:10">
      <c r="A24" s="7">
        <v>103060120</v>
      </c>
      <c r="B24" s="9" t="s">
        <v>43</v>
      </c>
      <c r="C24" s="10"/>
      <c r="D24" s="10"/>
      <c r="E24" s="18"/>
      <c r="F24" s="7">
        <v>2230203</v>
      </c>
      <c r="G24" s="9" t="s">
        <v>44</v>
      </c>
      <c r="H24" s="10"/>
      <c r="I24" s="10"/>
      <c r="J24" s="24"/>
    </row>
    <row r="25" s="1" customFormat="1" ht="17.25" customHeight="1" spans="1:10">
      <c r="A25" s="7">
        <v>103060121</v>
      </c>
      <c r="B25" s="9" t="s">
        <v>45</v>
      </c>
      <c r="C25" s="10"/>
      <c r="D25" s="10"/>
      <c r="E25" s="18"/>
      <c r="F25" s="7">
        <v>2230204</v>
      </c>
      <c r="G25" s="9" t="s">
        <v>46</v>
      </c>
      <c r="H25" s="10"/>
      <c r="I25" s="10"/>
      <c r="J25" s="24"/>
    </row>
    <row r="26" s="1" customFormat="1" ht="17.25" customHeight="1" spans="1:10">
      <c r="A26" s="7">
        <v>103060122</v>
      </c>
      <c r="B26" s="9" t="s">
        <v>47</v>
      </c>
      <c r="C26" s="10"/>
      <c r="D26" s="10"/>
      <c r="E26" s="18"/>
      <c r="F26" s="7">
        <v>2230205</v>
      </c>
      <c r="G26" s="9" t="s">
        <v>48</v>
      </c>
      <c r="H26" s="10"/>
      <c r="I26" s="10"/>
      <c r="J26" s="24"/>
    </row>
    <row r="27" s="1" customFormat="1" ht="17.25" customHeight="1" spans="1:10">
      <c r="A27" s="7">
        <v>103060123</v>
      </c>
      <c r="B27" s="9" t="s">
        <v>49</v>
      </c>
      <c r="C27" s="10"/>
      <c r="D27" s="10"/>
      <c r="E27" s="18"/>
      <c r="F27" s="7">
        <v>2230206</v>
      </c>
      <c r="G27" s="9" t="s">
        <v>50</v>
      </c>
      <c r="H27" s="10"/>
      <c r="I27" s="10"/>
      <c r="J27" s="24"/>
    </row>
    <row r="28" s="1" customFormat="1" ht="17.25" customHeight="1" spans="1:10">
      <c r="A28" s="7">
        <v>103060124</v>
      </c>
      <c r="B28" s="9" t="s">
        <v>51</v>
      </c>
      <c r="C28" s="10"/>
      <c r="D28" s="10"/>
      <c r="E28" s="18"/>
      <c r="F28" s="7">
        <v>2230208</v>
      </c>
      <c r="G28" s="9" t="s">
        <v>52</v>
      </c>
      <c r="H28" s="10"/>
      <c r="I28" s="10"/>
      <c r="J28" s="24"/>
    </row>
    <row r="29" s="1" customFormat="1" ht="17.25" customHeight="1" spans="1:10">
      <c r="A29" s="7">
        <v>103060125</v>
      </c>
      <c r="B29" s="9" t="s">
        <v>53</v>
      </c>
      <c r="C29" s="10"/>
      <c r="D29" s="10"/>
      <c r="E29" s="18"/>
      <c r="F29" s="7">
        <v>2230299</v>
      </c>
      <c r="G29" s="9" t="s">
        <v>54</v>
      </c>
      <c r="H29" s="10"/>
      <c r="I29" s="10"/>
      <c r="J29" s="24"/>
    </row>
    <row r="30" s="1" customFormat="1" ht="17.25" customHeight="1" spans="1:10">
      <c r="A30" s="7">
        <v>103060126</v>
      </c>
      <c r="B30" s="9" t="s">
        <v>55</v>
      </c>
      <c r="C30" s="10"/>
      <c r="D30" s="10"/>
      <c r="E30" s="18"/>
      <c r="F30" s="7">
        <v>22303</v>
      </c>
      <c r="G30" s="8" t="s">
        <v>56</v>
      </c>
      <c r="H30" s="6">
        <f t="shared" ref="H30:J30" si="6">H31</f>
        <v>0</v>
      </c>
      <c r="I30" s="6">
        <f t="shared" si="6"/>
        <v>0</v>
      </c>
      <c r="J30" s="6">
        <f t="shared" si="6"/>
        <v>0</v>
      </c>
    </row>
    <row r="31" s="1" customFormat="1" ht="17.25" customHeight="1" spans="1:10">
      <c r="A31" s="7">
        <v>103060127</v>
      </c>
      <c r="B31" s="9" t="s">
        <v>57</v>
      </c>
      <c r="C31" s="10"/>
      <c r="D31" s="10"/>
      <c r="E31" s="18"/>
      <c r="F31" s="7">
        <v>2230301</v>
      </c>
      <c r="G31" s="9" t="s">
        <v>58</v>
      </c>
      <c r="H31" s="10"/>
      <c r="I31" s="10"/>
      <c r="J31" s="24"/>
    </row>
    <row r="32" s="1" customFormat="1" ht="17.25" customHeight="1" spans="1:10">
      <c r="A32" s="7">
        <v>103060128</v>
      </c>
      <c r="B32" s="9" t="s">
        <v>59</v>
      </c>
      <c r="C32" s="10"/>
      <c r="D32" s="10"/>
      <c r="E32" s="18"/>
      <c r="F32" s="7">
        <v>22399</v>
      </c>
      <c r="G32" s="8" t="s">
        <v>60</v>
      </c>
      <c r="H32" s="6">
        <f t="shared" ref="H32:J32" si="7">H33</f>
        <v>0</v>
      </c>
      <c r="I32" s="6">
        <f t="shared" si="7"/>
        <v>0</v>
      </c>
      <c r="J32" s="6">
        <f t="shared" si="7"/>
        <v>0</v>
      </c>
    </row>
    <row r="33" s="1" customFormat="1" ht="17.25" customHeight="1" spans="1:10">
      <c r="A33" s="7">
        <v>103060129</v>
      </c>
      <c r="B33" s="9" t="s">
        <v>61</v>
      </c>
      <c r="C33" s="10"/>
      <c r="D33" s="10"/>
      <c r="E33" s="18"/>
      <c r="F33" s="7">
        <v>2239999</v>
      </c>
      <c r="G33" s="9" t="s">
        <v>62</v>
      </c>
      <c r="H33" s="10"/>
      <c r="I33" s="10"/>
      <c r="J33" s="24"/>
    </row>
    <row r="34" s="1" customFormat="1" ht="17.25" customHeight="1" spans="1:10">
      <c r="A34" s="7">
        <v>103060130</v>
      </c>
      <c r="B34" s="9" t="s">
        <v>63</v>
      </c>
      <c r="C34" s="10"/>
      <c r="D34" s="10"/>
      <c r="E34" s="12"/>
      <c r="F34" s="19"/>
      <c r="G34" s="20"/>
      <c r="H34" s="21"/>
      <c r="I34" s="21"/>
      <c r="J34" s="21"/>
    </row>
    <row r="35" s="1" customFormat="1" ht="17.25" customHeight="1" spans="1:10">
      <c r="A35" s="7">
        <v>103060131</v>
      </c>
      <c r="B35" s="9" t="s">
        <v>64</v>
      </c>
      <c r="C35" s="10"/>
      <c r="D35" s="10"/>
      <c r="E35" s="12"/>
      <c r="F35" s="7"/>
      <c r="G35" s="9"/>
      <c r="H35" s="22"/>
      <c r="I35" s="22"/>
      <c r="J35" s="22"/>
    </row>
    <row r="36" s="1" customFormat="1" ht="17.25" customHeight="1" spans="1:10">
      <c r="A36" s="7">
        <v>103060132</v>
      </c>
      <c r="B36" s="9" t="s">
        <v>65</v>
      </c>
      <c r="C36" s="10"/>
      <c r="D36" s="10"/>
      <c r="E36" s="12"/>
      <c r="F36" s="7"/>
      <c r="G36" s="9"/>
      <c r="H36" s="22"/>
      <c r="I36" s="22"/>
      <c r="J36" s="22"/>
    </row>
    <row r="37" s="1" customFormat="1" ht="17.25" customHeight="1" spans="1:10">
      <c r="A37" s="7">
        <v>103060133</v>
      </c>
      <c r="B37" s="9" t="s">
        <v>66</v>
      </c>
      <c r="C37" s="10"/>
      <c r="D37" s="10"/>
      <c r="E37" s="12"/>
      <c r="F37" s="7"/>
      <c r="G37" s="9"/>
      <c r="H37" s="22"/>
      <c r="I37" s="22"/>
      <c r="J37" s="22"/>
    </row>
    <row r="38" s="1" customFormat="1" ht="17.25" customHeight="1" spans="1:10">
      <c r="A38" s="7">
        <v>103060134</v>
      </c>
      <c r="B38" s="9" t="s">
        <v>67</v>
      </c>
      <c r="C38" s="10"/>
      <c r="D38" s="10"/>
      <c r="E38" s="12"/>
      <c r="F38" s="7"/>
      <c r="G38" s="9"/>
      <c r="H38" s="22"/>
      <c r="I38" s="22"/>
      <c r="J38" s="22"/>
    </row>
    <row r="39" s="1" customFormat="1" ht="17.25" customHeight="1" spans="1:10">
      <c r="A39" s="7">
        <v>103060198</v>
      </c>
      <c r="B39" s="9" t="s">
        <v>68</v>
      </c>
      <c r="C39" s="10"/>
      <c r="D39" s="10"/>
      <c r="E39" s="12"/>
      <c r="F39" s="7"/>
      <c r="G39" s="9"/>
      <c r="H39" s="22"/>
      <c r="I39" s="22"/>
      <c r="J39" s="22"/>
    </row>
    <row r="40" s="1" customFormat="1" ht="17.25" customHeight="1" spans="1:10">
      <c r="A40" s="7">
        <v>1030602</v>
      </c>
      <c r="B40" s="8" t="s">
        <v>69</v>
      </c>
      <c r="C40" s="6">
        <f>SUM(C41:C44)</f>
        <v>0</v>
      </c>
      <c r="D40" s="6">
        <f>SUM(D41:D44)</f>
        <v>0</v>
      </c>
      <c r="E40" s="6">
        <f>SUM(E41:E44)</f>
        <v>0</v>
      </c>
      <c r="F40" s="7"/>
      <c r="G40" s="9"/>
      <c r="H40" s="22"/>
      <c r="I40" s="22"/>
      <c r="J40" s="22"/>
    </row>
    <row r="41" s="1" customFormat="1" ht="17.25" customHeight="1" spans="1:10">
      <c r="A41" s="7">
        <v>103060202</v>
      </c>
      <c r="B41" s="9" t="s">
        <v>70</v>
      </c>
      <c r="C41" s="10"/>
      <c r="D41" s="10"/>
      <c r="E41" s="12"/>
      <c r="F41" s="7"/>
      <c r="G41" s="9"/>
      <c r="H41" s="22"/>
      <c r="I41" s="22"/>
      <c r="J41" s="22"/>
    </row>
    <row r="42" s="1" customFormat="1" ht="17.25" customHeight="1" spans="1:10">
      <c r="A42" s="7">
        <v>103060203</v>
      </c>
      <c r="B42" s="9" t="s">
        <v>71</v>
      </c>
      <c r="C42" s="10"/>
      <c r="D42" s="10"/>
      <c r="E42" s="12"/>
      <c r="F42" s="7"/>
      <c r="G42" s="9"/>
      <c r="H42" s="22"/>
      <c r="I42" s="22"/>
      <c r="J42" s="22"/>
    </row>
    <row r="43" s="1" customFormat="1" ht="17.25" customHeight="1" spans="1:10">
      <c r="A43" s="7">
        <v>103060204</v>
      </c>
      <c r="B43" s="9" t="s">
        <v>72</v>
      </c>
      <c r="C43" s="10"/>
      <c r="D43" s="10"/>
      <c r="E43" s="12"/>
      <c r="F43" s="7"/>
      <c r="G43" s="9"/>
      <c r="H43" s="22"/>
      <c r="I43" s="22"/>
      <c r="J43" s="22"/>
    </row>
    <row r="44" s="1" customFormat="1" ht="17.25" customHeight="1" spans="1:10">
      <c r="A44" s="7">
        <v>103060298</v>
      </c>
      <c r="B44" s="9" t="s">
        <v>73</v>
      </c>
      <c r="C44" s="10"/>
      <c r="D44" s="10"/>
      <c r="E44" s="12"/>
      <c r="F44" s="7"/>
      <c r="G44" s="9"/>
      <c r="H44" s="22"/>
      <c r="I44" s="22"/>
      <c r="J44" s="22"/>
    </row>
    <row r="45" s="1" customFormat="1" ht="17.25" customHeight="1" spans="1:10">
      <c r="A45" s="7">
        <v>1030603</v>
      </c>
      <c r="B45" s="8" t="s">
        <v>74</v>
      </c>
      <c r="C45" s="6">
        <f>SUM(C46:C50)</f>
        <v>0</v>
      </c>
      <c r="D45" s="6">
        <f>SUM(D46:D50)</f>
        <v>0</v>
      </c>
      <c r="E45" s="6">
        <f>SUM(E46:E50)</f>
        <v>0</v>
      </c>
      <c r="F45" s="7"/>
      <c r="G45" s="9"/>
      <c r="H45" s="22"/>
      <c r="I45" s="22"/>
      <c r="J45" s="22"/>
    </row>
    <row r="46" s="1" customFormat="1" ht="17.25" customHeight="1" spans="1:10">
      <c r="A46" s="7">
        <v>103060301</v>
      </c>
      <c r="B46" s="9" t="s">
        <v>75</v>
      </c>
      <c r="C46" s="10"/>
      <c r="D46" s="10"/>
      <c r="E46" s="12"/>
      <c r="F46" s="7"/>
      <c r="G46" s="9"/>
      <c r="H46" s="22"/>
      <c r="I46" s="22"/>
      <c r="J46" s="22"/>
    </row>
    <row r="47" s="1" customFormat="1" ht="17.25" customHeight="1" spans="1:10">
      <c r="A47" s="7">
        <v>103060304</v>
      </c>
      <c r="B47" s="9" t="s">
        <v>76</v>
      </c>
      <c r="C47" s="10"/>
      <c r="D47" s="10"/>
      <c r="E47" s="12"/>
      <c r="F47" s="7"/>
      <c r="G47" s="9"/>
      <c r="H47" s="23"/>
      <c r="I47" s="23"/>
      <c r="J47" s="23"/>
    </row>
    <row r="48" s="1" customFormat="1" ht="17.25" customHeight="1" spans="1:10">
      <c r="A48" s="7">
        <v>103060305</v>
      </c>
      <c r="B48" s="9" t="s">
        <v>77</v>
      </c>
      <c r="C48" s="10"/>
      <c r="D48" s="10"/>
      <c r="E48" s="12"/>
      <c r="F48" s="7"/>
      <c r="G48" s="9"/>
      <c r="H48" s="23"/>
      <c r="I48" s="23"/>
      <c r="J48" s="23"/>
    </row>
    <row r="49" s="1" customFormat="1" ht="17.25" customHeight="1" spans="1:10">
      <c r="A49" s="7">
        <v>103060307</v>
      </c>
      <c r="B49" s="9" t="s">
        <v>78</v>
      </c>
      <c r="C49" s="10"/>
      <c r="D49" s="10"/>
      <c r="E49" s="12"/>
      <c r="F49" s="7"/>
      <c r="G49" s="9"/>
      <c r="H49" s="23"/>
      <c r="I49" s="23"/>
      <c r="J49" s="23"/>
    </row>
    <row r="50" s="1" customFormat="1" ht="17.25" customHeight="1" spans="1:10">
      <c r="A50" s="7">
        <v>103060398</v>
      </c>
      <c r="B50" s="9" t="s">
        <v>79</v>
      </c>
      <c r="C50" s="10"/>
      <c r="D50" s="10"/>
      <c r="E50" s="12"/>
      <c r="F50" s="7"/>
      <c r="G50" s="9"/>
      <c r="H50" s="23"/>
      <c r="I50" s="23"/>
      <c r="J50" s="23"/>
    </row>
    <row r="51" s="1" customFormat="1" ht="17.25" customHeight="1" spans="1:10">
      <c r="A51" s="7">
        <v>1030604</v>
      </c>
      <c r="B51" s="8" t="s">
        <v>80</v>
      </c>
      <c r="C51" s="6">
        <f>SUM(C52:C54)</f>
        <v>0</v>
      </c>
      <c r="D51" s="6">
        <f>SUM(D52:D54)</f>
        <v>0</v>
      </c>
      <c r="E51" s="6">
        <f>SUM(E52:E54)</f>
        <v>0</v>
      </c>
      <c r="F51" s="7"/>
      <c r="G51" s="9"/>
      <c r="H51" s="22"/>
      <c r="I51" s="22"/>
      <c r="J51" s="22"/>
    </row>
    <row r="52" s="1" customFormat="1" ht="17.25" customHeight="1" spans="1:10">
      <c r="A52" s="7">
        <v>103060401</v>
      </c>
      <c r="B52" s="9" t="s">
        <v>81</v>
      </c>
      <c r="C52" s="10"/>
      <c r="D52" s="10"/>
      <c r="E52" s="12"/>
      <c r="F52" s="7"/>
      <c r="G52" s="9"/>
      <c r="H52" s="22"/>
      <c r="I52" s="22"/>
      <c r="J52" s="22"/>
    </row>
    <row r="53" s="1" customFormat="1" ht="17.25" customHeight="1" spans="1:10">
      <c r="A53" s="7">
        <v>103060402</v>
      </c>
      <c r="B53" s="9" t="s">
        <v>82</v>
      </c>
      <c r="C53" s="10"/>
      <c r="D53" s="10"/>
      <c r="E53" s="12"/>
      <c r="F53" s="7"/>
      <c r="G53" s="9"/>
      <c r="H53" s="23"/>
      <c r="I53" s="23"/>
      <c r="J53" s="23"/>
    </row>
    <row r="54" s="1" customFormat="1" ht="17.25" customHeight="1" spans="1:10">
      <c r="A54" s="7">
        <v>103060498</v>
      </c>
      <c r="B54" s="9" t="s">
        <v>83</v>
      </c>
      <c r="C54" s="10"/>
      <c r="D54" s="10"/>
      <c r="E54" s="12"/>
      <c r="F54" s="7"/>
      <c r="G54" s="9"/>
      <c r="H54" s="22"/>
      <c r="I54" s="22"/>
      <c r="J54" s="22"/>
    </row>
    <row r="55" s="1" customFormat="1" ht="17.25" customHeight="1" spans="1:10">
      <c r="A55" s="7">
        <v>1030698</v>
      </c>
      <c r="B55" s="8" t="s">
        <v>84</v>
      </c>
      <c r="C55" s="10"/>
      <c r="D55" s="10"/>
      <c r="E55" s="12"/>
      <c r="F55" s="7"/>
      <c r="G55" s="9"/>
      <c r="H55" s="22"/>
      <c r="I55" s="22"/>
      <c r="J55" s="22"/>
    </row>
  </sheetData>
  <mergeCells count="3">
    <mergeCell ref="A1:J1"/>
    <mergeCell ref="A2:J2"/>
    <mergeCell ref="A3:J3"/>
  </mergeCells>
  <dataValidations count="1">
    <dataValidation type="decimal" operator="between" allowBlank="1" showInputMessage="1" showErrorMessage="1" sqref="C5:E55 H5:J33">
      <formula1>-99999999999999</formula1>
      <formula2>99999999999999</formula2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2024-12-10T14:22:00Z</dcterms:created>
  <dcterms:modified xsi:type="dcterms:W3CDTF">2026-01-12T01:51:06Z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ADB5F93C3A1743CC8B53063AB711875F_12</vt:lpwstr>
  </property>
</Properties>
</file>